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15" documentId="13_ncr:1_{10442061-6223-4086-9056-4B1D1098B64B}" xr6:coauthVersionLast="47" xr6:coauthVersionMax="47" xr10:uidLastSave="{377CF411-8BBD-4C58-B913-067D4A60B455}"/>
  <bookViews>
    <workbookView xWindow="-110" yWindow="-110" windowWidth="19420" windowHeight="10420" activeTab="1" xr2:uid="{00000000-000D-0000-FFFF-FFFF00000000}"/>
  </bookViews>
  <sheets>
    <sheet name="別紙内訳（１０%）（サンプル）" sheetId="4" r:id="rId1"/>
    <sheet name="見積書作成時の留意点" sheetId="3" r:id="rId2"/>
  </sheets>
  <definedNames>
    <definedName name="_ftnref1" localSheetId="1">見積書作成時の留意点!#REF!</definedName>
    <definedName name="_xlnm.Print_Area" localSheetId="0">'別紙内訳（１０%）（サンプル）'!$B$1:$O$44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1" i="4" l="1"/>
  <c r="D31" i="4" s="1"/>
  <c r="D30" i="4" s="1"/>
  <c r="N28" i="4"/>
  <c r="D28" i="4" s="1"/>
  <c r="D27" i="4" s="1"/>
  <c r="D25" i="4" l="1"/>
  <c r="N23" i="4"/>
  <c r="D23" i="4" s="1"/>
  <c r="N22" i="4"/>
  <c r="D22" i="4" s="1"/>
  <c r="N21" i="4"/>
  <c r="D21" i="4" s="1"/>
  <c r="D20" i="4" s="1"/>
  <c r="N18" i="4"/>
  <c r="D18" i="4" s="1"/>
  <c r="N17" i="4"/>
  <c r="D17" i="4" s="1"/>
  <c r="N16" i="4"/>
  <c r="D16" i="4" s="1"/>
  <c r="N11" i="4"/>
  <c r="D11" i="4" s="1"/>
  <c r="N10" i="4"/>
  <c r="D10" i="4" s="1"/>
  <c r="N9" i="4"/>
  <c r="D9" i="4" s="1"/>
  <c r="D7" i="4" l="1"/>
  <c r="D15" i="4"/>
  <c r="D13" i="4" l="1"/>
  <c r="D34" i="4" l="1"/>
  <c r="D37" i="4" s="1"/>
  <c r="D40" i="4" l="1"/>
  <c r="D43" i="4" s="1"/>
</calcChain>
</file>

<file path=xl/sharedStrings.xml><?xml version="1.0" encoding="utf-8"?>
<sst xmlns="http://schemas.openxmlformats.org/spreadsheetml/2006/main" count="94" uniqueCount="61">
  <si>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</si>
  <si>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</si>
  <si>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</si>
  <si>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</si>
  <si>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</si>
  <si>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</si>
  <si>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</si>
  <si>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</si>
  <si>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</si>
  <si>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</si>
  <si>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</si>
  <si>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</si>
  <si>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</si>
  <si>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</si>
  <si>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</si>
  <si>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</si>
  <si>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</si>
  <si>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</si>
  <si>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</si>
  <si>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</si>
  <si>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</si>
  <si>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</si>
  <si>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</si>
  <si>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</si>
  <si>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</si>
  <si>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</si>
  <si>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</si>
  <si>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</si>
  <si>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</si>
  <si>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</si>
  <si>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</si>
  <si>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</si>
  <si>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</si>
  <si>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</si>
  <si>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</si>
  <si>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空港使用料、空港までの交通費等</t>
    <rPh sb="0" eb="2">
      <t>クウコウ</t>
    </rPh>
    <rPh sb="2" eb="5">
      <t>シヨウリョウ</t>
    </rPh>
    <rPh sb="6" eb="8">
      <t>クウコウ</t>
    </rPh>
    <rPh sb="11" eb="14">
      <t>コウツウヒ</t>
    </rPh>
    <rPh sb="14" eb="15">
      <t>トウ</t>
    </rPh>
    <phoneticPr fontId="1"/>
  </si>
  <si>
    <t>小数点以下切り捨て</t>
    <rPh sb="0" eb="3">
      <t>ショウスウテン</t>
    </rPh>
    <rPh sb="3" eb="5">
      <t>イカ</t>
    </rPh>
    <rPh sb="5" eb="6">
      <t>キ</t>
    </rPh>
    <rPh sb="7" eb="8">
      <t>ス</t>
    </rPh>
    <phoneticPr fontId="1"/>
  </si>
  <si>
    <t>１．人件費＋２．事業費＋３．再委託費＋４．一般管理費</t>
    <rPh sb="14" eb="17">
      <t>サイイタク</t>
    </rPh>
    <rPh sb="17" eb="18">
      <t>ヒ</t>
    </rPh>
    <rPh sb="21" eb="23">
      <t>イッパン</t>
    </rPh>
    <rPh sb="23" eb="26">
      <t>カンリヒ</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</si>
  <si>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</si>
  <si>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</si>
  <si>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</si>
  <si>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一般管理費率は、委託事業事務処理マニュアルを参照して計算し、計算書類及び計算の根拠を確認できる資料（決算書の損益計算書等）を提出すること。委託事業の一部を他者に行わせる場合、再委託費を一般管理費の対象経費とすることはできない。</t>
    <phoneticPr fontId="1"/>
  </si>
  <si>
    <t>・契約金額に対する再委託費の額（外注費を含む。）の割合が５０％を超える場合には任意の様式により理由書を提出すること。</t>
    <phoneticPr fontId="1"/>
  </si>
  <si>
    <t>（別添２）</t>
    <rPh sb="1" eb="2">
      <t>ベツ</t>
    </rPh>
    <phoneticPr fontId="1"/>
  </si>
  <si>
    <t>５．小計　×　１０％</t>
    <rPh sb="2" eb="4">
      <t>ショウケイ</t>
    </rPh>
    <phoneticPr fontId="1"/>
  </si>
  <si>
    <t>　○○業務</t>
    <rPh sb="3" eb="5">
      <t>ギョウム</t>
    </rPh>
    <phoneticPr fontId="1"/>
  </si>
  <si>
    <t>なお、8%を超える場合は基本的に8%を上限とする</t>
    <rPh sb="6" eb="7">
      <t>コ</t>
    </rPh>
    <rPh sb="9" eb="11">
      <t>バアイ</t>
    </rPh>
    <rPh sb="12" eb="15">
      <t>キホンテキ</t>
    </rPh>
    <rPh sb="19" eb="21">
      <t>ジョウゲン</t>
    </rPh>
    <phoneticPr fontId="1"/>
  </si>
  <si>
    <t>・人件費単価は、委託事業事務処理マニュアル [1]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7" eb="198">
      <t>マタ</t>
    </rPh>
    <phoneticPr fontId="1"/>
  </si>
  <si>
    <t>[1] https://www.meti.go.jp/information_2/publicoffer/jimusyori_manual.html</t>
    <phoneticPr fontId="1"/>
  </si>
  <si>
    <t>団体名を記入してください</t>
    <rPh sb="0" eb="2">
      <t>ダンタイ</t>
    </rPh>
    <rPh sb="2" eb="3">
      <t>メイ</t>
    </rPh>
    <rPh sb="4" eb="6">
      <t>キニュウ</t>
    </rPh>
    <phoneticPr fontId="1"/>
  </si>
  <si>
    <t>見積もり日を記入してください</t>
    <rPh sb="0" eb="2">
      <t>ミツ</t>
    </rPh>
    <rPh sb="4" eb="5">
      <t>ビ</t>
    </rPh>
    <rPh sb="6" eb="8">
      <t>キニュウ</t>
    </rPh>
    <phoneticPr fontId="1"/>
  </si>
  <si>
    <t>見積もりの案件を簡潔に記入してください</t>
    <rPh sb="0" eb="2">
      <t>ミツ</t>
    </rPh>
    <rPh sb="5" eb="7">
      <t>アンケン</t>
    </rPh>
    <rPh sb="8" eb="10">
      <t>カンケツ</t>
    </rPh>
    <rPh sb="11" eb="13">
      <t>キニュウ</t>
    </rPh>
    <phoneticPr fontId="1"/>
  </si>
  <si>
    <t>【件名】(提案のタイトルと同じにすること)</t>
    <rPh sb="1" eb="3">
      <t>ケンメイ</t>
    </rPh>
    <rPh sb="5" eb="7">
      <t>テイアン</t>
    </rPh>
    <rPh sb="13" eb="14">
      <t>オナ</t>
    </rPh>
    <phoneticPr fontId="1"/>
  </si>
  <si>
    <t>３．再委託・外注費</t>
    <rPh sb="2" eb="5">
      <t>サイイタク</t>
    </rPh>
    <phoneticPr fontId="1"/>
  </si>
  <si>
    <t>再委託・外注費</t>
    <rPh sb="0" eb="3">
      <t>サイイタク</t>
    </rPh>
    <rPh sb="4" eb="7">
      <t>ガイチュウヒ</t>
    </rPh>
    <phoneticPr fontId="1"/>
  </si>
  <si>
    <t>（１．人件費＋２．事業費）の８％以内</t>
    <rPh sb="3" eb="6">
      <t>ジンケンヒ</t>
    </rPh>
    <rPh sb="9" eb="12">
      <t>ジギョウヒ</t>
    </rPh>
    <rPh sb="16" eb="18">
      <t>イナイ</t>
    </rPh>
    <phoneticPr fontId="1"/>
  </si>
  <si>
    <t>【団体名】（正式名称を記入すること）</t>
    <rPh sb="6" eb="10">
      <t>セイシキメイショウ</t>
    </rPh>
    <rPh sb="11" eb="13">
      <t>キニュウ</t>
    </rPh>
    <phoneticPr fontId="1"/>
  </si>
  <si>
    <t>【見積日】2022年XX月XX日（記入して提出すること）</t>
    <rPh sb="1" eb="3">
      <t>ミツモリ</t>
    </rPh>
    <rPh sb="3" eb="4">
      <t>ヒ</t>
    </rPh>
    <rPh sb="9" eb="10">
      <t>ネン</t>
    </rPh>
    <rPh sb="12" eb="13">
      <t>ガツ</t>
    </rPh>
    <rPh sb="15" eb="16">
      <t>ニチ</t>
    </rPh>
    <rPh sb="17" eb="19">
      <t>キニュウ</t>
    </rPh>
    <rPh sb="21" eb="23">
      <t>テイシュツ</t>
    </rPh>
    <phoneticPr fontId="1"/>
  </si>
  <si>
    <t>株式会社〇〇〇への△△業務に係る再委託・外注費用</t>
    <rPh sb="0" eb="4">
      <t>カブシキガイシャ</t>
    </rPh>
    <rPh sb="11" eb="13">
      <t>ギョウム</t>
    </rPh>
    <rPh sb="14" eb="15">
      <t>カカ</t>
    </rPh>
    <rPh sb="16" eb="17">
      <t>サイ</t>
    </rPh>
    <rPh sb="17" eb="19">
      <t>イタク</t>
    </rPh>
    <rPh sb="19" eb="21">
      <t>ガイチュウ</t>
    </rPh>
    <rPh sb="21" eb="23">
      <t>ヒヨウ</t>
    </rPh>
    <phoneticPr fontId="1"/>
  </si>
  <si>
    <t>XXX委員会を実施する際の費用等</t>
    <rPh sb="3" eb="6">
      <t>イインカイ</t>
    </rPh>
    <rPh sb="7" eb="9">
      <t>ジッシ</t>
    </rPh>
    <rPh sb="11" eb="12">
      <t>サイ</t>
    </rPh>
    <rPh sb="13" eb="15">
      <t>ヒヨウ</t>
    </rPh>
    <rPh sb="15" eb="16">
      <t>ナド</t>
    </rPh>
    <phoneticPr fontId="1"/>
  </si>
  <si>
    <t>令和４年度 学びと社会の連携促進事業（「未来の教室」（学びの場）創出事業） 見積書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</si>
</sst>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pplyAlignment="1">
      <alignment horizontal="left" vertical="center" indent="1"/>
    </xf>
    <xf numFmtId="0" fontId="8" fillId="0" borderId="0" xfId="0" applyFont="1">
      <alignment vertical="center"/>
    </xf>
    <xf numFmtId="0" fontId="3" fillId="0" borderId="2" xfId="0" applyFont="1" applyBorder="1" applyAlignment="1">
      <alignment horizontal="center" vertical="center"/>
    </xf>
    <xf numFmtId="0" fontId="9" fillId="0" borderId="0" xfId="0" applyFont="1" applyBorder="1">
      <alignment vertical="center"/>
    </xf>
    <xf numFmtId="0" fontId="9"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0" fillId="0" borderId="0" xfId="0" applyAlignment="1">
      <alignment vertical="center"/>
    </xf>
    <xf numFmtId="0" fontId="0" fillId="0" borderId="0" xfId="0" applyAlignment="1">
      <alignment horizontal="left"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R45"/>
  <sheetViews>
    <sheetView view="pageBreakPreview" topLeftCell="A2" zoomScale="115" zoomScaleNormal="100" zoomScaleSheetLayoutView="115" workbookViewId="0">
      <selection activeCell="B2" sqref="B2:O2"/>
    </sheetView>
  </sheetViews>
  <sheetFormatPr defaultColWidth="9" defaultRowHeight="13.5" customHeight="1" x14ac:dyDescent="0.2"/>
  <cols>
    <col min="1" max="1" width="2" style="1" customWidth="1"/>
    <col min="2" max="2" width="20" style="1" customWidth="1"/>
    <col min="3" max="3" width="19.6328125" style="1" customWidth="1"/>
    <col min="4" max="4" width="10.453125" style="2" customWidth="1"/>
    <col min="5" max="5" width="1.6328125" style="1" customWidth="1"/>
    <col min="6" max="6" width="8.36328125" style="1" customWidth="1"/>
    <col min="7" max="7" width="3.6328125" style="3" customWidth="1"/>
    <col min="8" max="8" width="4.08984375" style="1" bestFit="1" customWidth="1"/>
    <col min="9" max="9" width="5.90625" style="3" customWidth="1"/>
    <col min="10" max="10" width="2.36328125" style="1" bestFit="1" customWidth="1"/>
    <col min="11" max="11" width="5.90625" style="3" customWidth="1"/>
    <col min="12" max="12" width="2.08984375" style="1" customWidth="1"/>
    <col min="13" max="13" width="3.6328125" style="3" customWidth="1"/>
    <col min="14" max="14" width="9" style="1" customWidth="1"/>
    <col min="15" max="15" width="1.6328125" style="1" customWidth="1"/>
    <col min="16" max="16384" width="9" style="1"/>
  </cols>
  <sheetData>
    <row r="1" spans="2:18" ht="13.5" customHeight="1" x14ac:dyDescent="0.2">
      <c r="B1" s="1" t="s">
        <v>60</v>
      </c>
      <c r="O1" s="4" t="s">
        <v>43</v>
      </c>
    </row>
    <row r="2" spans="2:18" ht="13.5" customHeight="1" x14ac:dyDescent="0.2">
      <c r="B2" s="36" t="s">
        <v>52</v>
      </c>
      <c r="C2" s="36"/>
      <c r="D2" s="36"/>
      <c r="E2" s="36"/>
      <c r="F2" s="36"/>
      <c r="G2" s="36"/>
      <c r="H2" s="36"/>
      <c r="I2" s="36"/>
      <c r="J2" s="36"/>
      <c r="K2" s="36"/>
      <c r="L2" s="36"/>
      <c r="M2" s="36"/>
      <c r="N2" s="36"/>
      <c r="O2" s="36"/>
      <c r="P2" s="28" t="s">
        <v>51</v>
      </c>
    </row>
    <row r="3" spans="2:18" ht="13.5" customHeight="1" x14ac:dyDescent="0.2">
      <c r="B3" s="36" t="s">
        <v>56</v>
      </c>
      <c r="C3" s="36"/>
      <c r="D3" s="36"/>
      <c r="E3" s="36"/>
      <c r="F3" s="36"/>
      <c r="G3" s="36"/>
      <c r="H3" s="36"/>
      <c r="I3" s="36"/>
      <c r="J3" s="36"/>
      <c r="K3" s="36"/>
      <c r="L3" s="36"/>
      <c r="M3" s="36"/>
      <c r="N3" s="36"/>
      <c r="O3" s="36"/>
      <c r="P3" s="28" t="s">
        <v>49</v>
      </c>
    </row>
    <row r="4" spans="2:18" ht="13.5" customHeight="1" x14ac:dyDescent="0.2">
      <c r="B4" s="36" t="s">
        <v>57</v>
      </c>
      <c r="C4" s="36"/>
      <c r="D4" s="36"/>
      <c r="E4" s="36"/>
      <c r="F4" s="36"/>
      <c r="G4" s="36"/>
      <c r="H4" s="36"/>
      <c r="I4" s="36"/>
      <c r="J4" s="36"/>
      <c r="K4" s="36"/>
      <c r="L4" s="36"/>
      <c r="M4" s="36"/>
      <c r="N4" s="36"/>
      <c r="O4" s="36"/>
      <c r="P4" s="28" t="s">
        <v>50</v>
      </c>
    </row>
    <row r="5" spans="2:18" ht="13.5" customHeight="1" x14ac:dyDescent="0.2">
      <c r="B5" s="5"/>
      <c r="C5" s="5"/>
      <c r="D5" s="6"/>
      <c r="E5" s="5"/>
      <c r="F5" s="5"/>
      <c r="G5" s="5"/>
      <c r="H5" s="5"/>
      <c r="I5" s="5"/>
      <c r="J5" s="5"/>
      <c r="K5" s="5"/>
      <c r="L5" s="5"/>
      <c r="M5" s="5"/>
      <c r="N5" s="5"/>
      <c r="O5" s="5"/>
    </row>
    <row r="6" spans="2:18" ht="23.25" customHeight="1" x14ac:dyDescent="0.2">
      <c r="B6" s="34" t="s">
        <v>0</v>
      </c>
      <c r="C6" s="25" t="s">
        <v>1</v>
      </c>
      <c r="D6" s="26" t="s">
        <v>2</v>
      </c>
      <c r="E6" s="37" t="s">
        <v>3</v>
      </c>
      <c r="F6" s="38"/>
      <c r="G6" s="38"/>
      <c r="H6" s="38"/>
      <c r="I6" s="38"/>
      <c r="J6" s="38"/>
      <c r="K6" s="38"/>
      <c r="L6" s="38"/>
      <c r="M6" s="38"/>
      <c r="N6" s="38"/>
      <c r="O6" s="39"/>
    </row>
    <row r="7" spans="2:18" ht="13.5" customHeight="1" x14ac:dyDescent="0.2">
      <c r="B7" s="7" t="s">
        <v>4</v>
      </c>
      <c r="C7" s="8"/>
      <c r="D7" s="30">
        <f>SUBTOTAL(9,D9:D12)</f>
        <v>5500000</v>
      </c>
      <c r="E7" s="9"/>
      <c r="F7" s="9"/>
      <c r="G7" s="10"/>
      <c r="H7" s="9"/>
      <c r="I7" s="10"/>
      <c r="J7" s="9"/>
      <c r="K7" s="10"/>
      <c r="L7" s="9"/>
      <c r="M7" s="10"/>
      <c r="N7" s="9"/>
      <c r="O7" s="11"/>
    </row>
    <row r="8" spans="2:18" ht="13.5" customHeight="1" x14ac:dyDescent="0.2">
      <c r="B8" s="12"/>
      <c r="C8" s="13"/>
      <c r="D8" s="14"/>
      <c r="E8" s="15"/>
      <c r="F8" s="15"/>
      <c r="G8" s="16"/>
      <c r="H8" s="15"/>
      <c r="I8" s="16"/>
      <c r="J8" s="15"/>
      <c r="K8" s="16"/>
      <c r="L8" s="15"/>
      <c r="M8" s="16"/>
      <c r="N8" s="15"/>
      <c r="O8" s="17"/>
    </row>
    <row r="9" spans="2:18" ht="13.5" customHeight="1" x14ac:dyDescent="0.2">
      <c r="B9" s="12"/>
      <c r="C9" s="13" t="s">
        <v>6</v>
      </c>
      <c r="D9" s="14">
        <f>N9</f>
        <v>1500000</v>
      </c>
      <c r="E9" s="15"/>
      <c r="F9" s="18">
        <v>30000</v>
      </c>
      <c r="G9" s="16" t="s">
        <v>16</v>
      </c>
      <c r="H9" s="15">
        <v>50</v>
      </c>
      <c r="I9" s="16" t="s">
        <v>18</v>
      </c>
      <c r="J9" s="15"/>
      <c r="K9" s="16"/>
      <c r="L9" s="15"/>
      <c r="M9" s="16" t="s">
        <v>19</v>
      </c>
      <c r="N9" s="19">
        <f>F9*H9</f>
        <v>1500000</v>
      </c>
      <c r="O9" s="17"/>
      <c r="P9" s="29" t="s">
        <v>31</v>
      </c>
    </row>
    <row r="10" spans="2:18" ht="13.5" customHeight="1" x14ac:dyDescent="0.2">
      <c r="B10" s="12"/>
      <c r="C10" s="13" t="s">
        <v>7</v>
      </c>
      <c r="D10" s="14">
        <f t="shared" ref="D10:D11" si="0">N10</f>
        <v>2000000</v>
      </c>
      <c r="E10" s="15"/>
      <c r="F10" s="18">
        <v>20000</v>
      </c>
      <c r="G10" s="16" t="s">
        <v>16</v>
      </c>
      <c r="H10" s="15">
        <v>100</v>
      </c>
      <c r="I10" s="16" t="s">
        <v>18</v>
      </c>
      <c r="J10" s="15"/>
      <c r="K10" s="16"/>
      <c r="L10" s="15"/>
      <c r="M10" s="16" t="s">
        <v>19</v>
      </c>
      <c r="N10" s="19">
        <f t="shared" ref="N10:N11" si="1">F10*H10</f>
        <v>2000000</v>
      </c>
      <c r="O10" s="17"/>
    </row>
    <row r="11" spans="2:18" ht="13.5" customHeight="1" x14ac:dyDescent="0.2">
      <c r="B11" s="12"/>
      <c r="C11" s="13" t="s">
        <v>8</v>
      </c>
      <c r="D11" s="14">
        <f t="shared" si="0"/>
        <v>2000000</v>
      </c>
      <c r="E11" s="15"/>
      <c r="F11" s="18">
        <v>10000</v>
      </c>
      <c r="G11" s="16" t="s">
        <v>16</v>
      </c>
      <c r="H11" s="15">
        <v>200</v>
      </c>
      <c r="I11" s="16" t="s">
        <v>18</v>
      </c>
      <c r="J11" s="15"/>
      <c r="K11" s="16"/>
      <c r="L11" s="15"/>
      <c r="M11" s="16" t="s">
        <v>19</v>
      </c>
      <c r="N11" s="19">
        <f t="shared" si="1"/>
        <v>2000000</v>
      </c>
      <c r="O11" s="17"/>
    </row>
    <row r="12" spans="2:18" ht="13.5" customHeight="1" x14ac:dyDescent="0.2">
      <c r="B12" s="20"/>
      <c r="C12" s="21"/>
      <c r="D12" s="22"/>
      <c r="E12" s="23"/>
      <c r="F12" s="23"/>
      <c r="G12" s="5"/>
      <c r="H12" s="23"/>
      <c r="I12" s="5"/>
      <c r="J12" s="23"/>
      <c r="K12" s="5"/>
      <c r="L12" s="23"/>
      <c r="M12" s="5"/>
      <c r="N12" s="23"/>
      <c r="O12" s="24"/>
    </row>
    <row r="13" spans="2:18" ht="13.5" customHeight="1" x14ac:dyDescent="0.2">
      <c r="B13" s="12" t="s">
        <v>5</v>
      </c>
      <c r="C13" s="13"/>
      <c r="D13" s="30">
        <f>SUBTOTAL(9,D15:D24)</f>
        <v>2231400</v>
      </c>
      <c r="E13" s="15"/>
      <c r="F13" s="15"/>
      <c r="G13" s="16"/>
      <c r="H13" s="15"/>
      <c r="I13" s="16"/>
      <c r="J13" s="15"/>
      <c r="K13" s="16"/>
      <c r="L13" s="15"/>
      <c r="M13" s="16"/>
      <c r="N13" s="15"/>
      <c r="O13" s="17"/>
      <c r="P13" s="40" t="s">
        <v>38</v>
      </c>
      <c r="Q13" s="41"/>
      <c r="R13" s="41"/>
    </row>
    <row r="14" spans="2:18" ht="13.5" customHeight="1" x14ac:dyDescent="0.2">
      <c r="B14" s="12"/>
      <c r="C14" s="13"/>
      <c r="D14" s="14"/>
      <c r="E14" s="15"/>
      <c r="F14" s="15"/>
      <c r="G14" s="16"/>
      <c r="H14" s="15"/>
      <c r="I14" s="16"/>
      <c r="J14" s="15"/>
      <c r="K14" s="16"/>
      <c r="L14" s="15"/>
      <c r="M14" s="16"/>
      <c r="N14" s="15"/>
      <c r="O14" s="17"/>
      <c r="P14" s="40"/>
      <c r="Q14" s="41"/>
      <c r="R14" s="41"/>
    </row>
    <row r="15" spans="2:18" ht="13.5" customHeight="1" x14ac:dyDescent="0.2">
      <c r="B15" s="12"/>
      <c r="C15" s="13" t="s">
        <v>12</v>
      </c>
      <c r="D15" s="14">
        <f>SUBTOTAL(9,D16:D18)</f>
        <v>771400</v>
      </c>
      <c r="E15" s="15"/>
      <c r="F15" s="15" t="s">
        <v>59</v>
      </c>
      <c r="G15" s="16"/>
      <c r="H15" s="15"/>
      <c r="I15" s="16"/>
      <c r="J15" s="15"/>
      <c r="K15" s="16"/>
      <c r="L15" s="15"/>
      <c r="M15" s="16"/>
      <c r="N15" s="15"/>
      <c r="O15" s="17"/>
    </row>
    <row r="16" spans="2:18" ht="13.5" customHeight="1" x14ac:dyDescent="0.2">
      <c r="B16" s="12"/>
      <c r="C16" s="13" t="s">
        <v>13</v>
      </c>
      <c r="D16" s="14">
        <f>N16</f>
        <v>600000</v>
      </c>
      <c r="E16" s="15"/>
      <c r="F16" s="18">
        <v>20000</v>
      </c>
      <c r="G16" s="16" t="s">
        <v>21</v>
      </c>
      <c r="H16" s="15">
        <v>10</v>
      </c>
      <c r="I16" s="16" t="s">
        <v>20</v>
      </c>
      <c r="J16" s="15">
        <v>3</v>
      </c>
      <c r="K16" s="16" t="s">
        <v>22</v>
      </c>
      <c r="L16" s="15"/>
      <c r="M16" s="16" t="s">
        <v>19</v>
      </c>
      <c r="N16" s="19">
        <f>F16*H16*J16</f>
        <v>600000</v>
      </c>
      <c r="O16" s="17"/>
      <c r="P16" s="28" t="s">
        <v>32</v>
      </c>
    </row>
    <row r="17" spans="2:18" ht="13.5" customHeight="1" x14ac:dyDescent="0.2">
      <c r="B17" s="12"/>
      <c r="C17" s="13" t="s">
        <v>14</v>
      </c>
      <c r="D17" s="14">
        <f t="shared" ref="D17:D18" si="2">N17</f>
        <v>11400</v>
      </c>
      <c r="E17" s="15"/>
      <c r="F17" s="18">
        <v>380</v>
      </c>
      <c r="G17" s="16" t="s">
        <v>21</v>
      </c>
      <c r="H17" s="15">
        <v>10</v>
      </c>
      <c r="I17" s="16" t="s">
        <v>20</v>
      </c>
      <c r="J17" s="15">
        <v>3</v>
      </c>
      <c r="K17" s="16" t="s">
        <v>22</v>
      </c>
      <c r="L17" s="15"/>
      <c r="M17" s="16" t="s">
        <v>19</v>
      </c>
      <c r="N17" s="19">
        <f>F17*H17*J17</f>
        <v>11400</v>
      </c>
      <c r="O17" s="17"/>
    </row>
    <row r="18" spans="2:18" ht="13.5" customHeight="1" x14ac:dyDescent="0.2">
      <c r="B18" s="12"/>
      <c r="C18" s="13" t="s">
        <v>15</v>
      </c>
      <c r="D18" s="14">
        <f t="shared" si="2"/>
        <v>160000</v>
      </c>
      <c r="E18" s="15"/>
      <c r="F18" s="18">
        <v>20000</v>
      </c>
      <c r="G18" s="16" t="s">
        <v>21</v>
      </c>
      <c r="H18" s="15">
        <v>2</v>
      </c>
      <c r="I18" s="16" t="s">
        <v>17</v>
      </c>
      <c r="J18" s="15">
        <v>4</v>
      </c>
      <c r="K18" s="16" t="s">
        <v>22</v>
      </c>
      <c r="L18" s="15"/>
      <c r="M18" s="16" t="s">
        <v>19</v>
      </c>
      <c r="N18" s="19">
        <f>F18*H18*J18</f>
        <v>160000</v>
      </c>
      <c r="O18" s="17"/>
    </row>
    <row r="19" spans="2:18" ht="13.5" customHeight="1" x14ac:dyDescent="0.2">
      <c r="B19" s="12"/>
      <c r="C19" s="13"/>
      <c r="D19" s="14"/>
      <c r="E19" s="15"/>
      <c r="F19" s="15"/>
      <c r="G19" s="16"/>
      <c r="H19" s="15"/>
      <c r="I19" s="16"/>
      <c r="J19" s="15"/>
      <c r="K19" s="16"/>
      <c r="L19" s="15"/>
      <c r="M19" s="16"/>
      <c r="N19" s="15"/>
      <c r="O19" s="17"/>
    </row>
    <row r="20" spans="2:18" ht="13.5" customHeight="1" x14ac:dyDescent="0.2">
      <c r="B20" s="12"/>
      <c r="C20" s="13" t="s">
        <v>23</v>
      </c>
      <c r="D20" s="14">
        <f>SUBTOTAL(9,D21:D23)</f>
        <v>1460000</v>
      </c>
      <c r="E20" s="15"/>
      <c r="F20" s="18" t="s">
        <v>35</v>
      </c>
      <c r="G20" s="16"/>
      <c r="H20" s="15"/>
      <c r="I20" s="16"/>
      <c r="J20" s="15"/>
      <c r="K20" s="16"/>
      <c r="L20" s="15"/>
      <c r="M20" s="16"/>
      <c r="N20" s="15"/>
      <c r="O20" s="17"/>
      <c r="P20" s="28" t="s">
        <v>33</v>
      </c>
    </row>
    <row r="21" spans="2:18" ht="13.5" customHeight="1" x14ac:dyDescent="0.2">
      <c r="B21" s="12"/>
      <c r="C21" s="13" t="s">
        <v>24</v>
      </c>
      <c r="D21" s="14">
        <f>N21</f>
        <v>1200000</v>
      </c>
      <c r="E21" s="15"/>
      <c r="F21" s="18">
        <v>300000</v>
      </c>
      <c r="G21" s="16" t="s">
        <v>21</v>
      </c>
      <c r="H21" s="15">
        <v>2</v>
      </c>
      <c r="I21" s="16" t="s">
        <v>20</v>
      </c>
      <c r="J21" s="15">
        <v>2</v>
      </c>
      <c r="K21" s="16" t="s">
        <v>22</v>
      </c>
      <c r="L21" s="15"/>
      <c r="M21" s="16" t="s">
        <v>19</v>
      </c>
      <c r="N21" s="19">
        <f>F21*H21*J21</f>
        <v>1200000</v>
      </c>
      <c r="O21" s="17"/>
    </row>
    <row r="22" spans="2:18" ht="13.5" customHeight="1" x14ac:dyDescent="0.2">
      <c r="B22" s="12"/>
      <c r="C22" s="13" t="s">
        <v>25</v>
      </c>
      <c r="D22" s="14">
        <f t="shared" ref="D22:D23" si="3">N22</f>
        <v>140000</v>
      </c>
      <c r="E22" s="15"/>
      <c r="F22" s="18">
        <v>10000</v>
      </c>
      <c r="G22" s="16" t="s">
        <v>21</v>
      </c>
      <c r="H22" s="15">
        <v>2</v>
      </c>
      <c r="I22" s="16" t="s">
        <v>20</v>
      </c>
      <c r="J22" s="15">
        <v>7</v>
      </c>
      <c r="K22" s="16" t="s">
        <v>28</v>
      </c>
      <c r="L22" s="15"/>
      <c r="M22" s="16" t="s">
        <v>19</v>
      </c>
      <c r="N22" s="19">
        <f t="shared" ref="N22:N23" si="4">F22*H22*J22</f>
        <v>140000</v>
      </c>
      <c r="O22" s="17"/>
    </row>
    <row r="23" spans="2:18" ht="13.5" customHeight="1" x14ac:dyDescent="0.2">
      <c r="B23" s="12"/>
      <c r="C23" s="13" t="s">
        <v>26</v>
      </c>
      <c r="D23" s="14">
        <f t="shared" si="3"/>
        <v>120000</v>
      </c>
      <c r="E23" s="15"/>
      <c r="F23" s="18">
        <v>12000</v>
      </c>
      <c r="G23" s="16" t="s">
        <v>21</v>
      </c>
      <c r="H23" s="15">
        <v>2</v>
      </c>
      <c r="I23" s="16" t="s">
        <v>20</v>
      </c>
      <c r="J23" s="15">
        <v>5</v>
      </c>
      <c r="K23" s="16" t="s">
        <v>27</v>
      </c>
      <c r="L23" s="15"/>
      <c r="M23" s="16" t="s">
        <v>19</v>
      </c>
      <c r="N23" s="19">
        <f t="shared" si="4"/>
        <v>120000</v>
      </c>
      <c r="O23" s="17"/>
    </row>
    <row r="24" spans="2:18" ht="13.5" customHeight="1" x14ac:dyDescent="0.2">
      <c r="B24" s="20"/>
      <c r="C24" s="21"/>
      <c r="D24" s="22"/>
      <c r="E24" s="23"/>
      <c r="F24" s="23"/>
      <c r="G24" s="5"/>
      <c r="H24" s="23"/>
      <c r="I24" s="5"/>
      <c r="J24" s="23"/>
      <c r="K24" s="5"/>
      <c r="L24" s="23"/>
      <c r="M24" s="5"/>
      <c r="N24" s="23"/>
      <c r="O24" s="24"/>
    </row>
    <row r="25" spans="2:18" ht="13.5" customHeight="1" x14ac:dyDescent="0.2">
      <c r="B25" s="12" t="s">
        <v>53</v>
      </c>
      <c r="C25" s="13"/>
      <c r="D25" s="31">
        <f>SUBTOTAL(9,D26:D32)</f>
        <v>5000000</v>
      </c>
      <c r="E25" s="15"/>
      <c r="F25" s="15"/>
      <c r="G25" s="16"/>
      <c r="H25" s="15"/>
      <c r="I25" s="16"/>
      <c r="J25" s="15"/>
      <c r="K25" s="16"/>
      <c r="L25" s="15"/>
      <c r="M25" s="16"/>
      <c r="N25" s="15"/>
      <c r="O25" s="17"/>
      <c r="P25" s="40" t="s">
        <v>38</v>
      </c>
      <c r="Q25" s="41"/>
      <c r="R25" s="41"/>
    </row>
    <row r="26" spans="2:18" ht="13.5" customHeight="1" x14ac:dyDescent="0.2">
      <c r="B26" s="12"/>
      <c r="C26" s="13"/>
      <c r="D26" s="31"/>
      <c r="E26" s="15"/>
      <c r="F26" s="15"/>
      <c r="G26" s="16"/>
      <c r="H26" s="15"/>
      <c r="I26" s="16"/>
      <c r="J26" s="15"/>
      <c r="K26" s="16"/>
      <c r="L26" s="15"/>
      <c r="M26" s="16"/>
      <c r="N26" s="15"/>
      <c r="O26" s="17"/>
      <c r="P26" s="40"/>
      <c r="Q26" s="41"/>
      <c r="R26" s="41"/>
    </row>
    <row r="27" spans="2:18" ht="13.5" customHeight="1" x14ac:dyDescent="0.2">
      <c r="B27" s="12"/>
      <c r="C27" s="13" t="s">
        <v>54</v>
      </c>
      <c r="D27" s="14">
        <f>SUBTOTAL(9,D28:D28)</f>
        <v>3000000</v>
      </c>
      <c r="E27" s="15"/>
      <c r="F27" s="15" t="s">
        <v>58</v>
      </c>
      <c r="G27" s="16"/>
      <c r="H27" s="15"/>
      <c r="I27" s="16"/>
      <c r="J27" s="15"/>
      <c r="K27" s="16"/>
      <c r="L27" s="15"/>
      <c r="M27" s="16"/>
      <c r="N27" s="15"/>
      <c r="O27" s="17"/>
    </row>
    <row r="28" spans="2:18" ht="13.5" customHeight="1" x14ac:dyDescent="0.2">
      <c r="B28" s="12"/>
      <c r="C28" s="13" t="s">
        <v>45</v>
      </c>
      <c r="D28" s="14">
        <f t="shared" ref="D28" si="5">N28</f>
        <v>3000000</v>
      </c>
      <c r="E28" s="15"/>
      <c r="F28" s="18">
        <v>3000000</v>
      </c>
      <c r="G28" s="16" t="s">
        <v>16</v>
      </c>
      <c r="H28" s="15">
        <v>1</v>
      </c>
      <c r="I28" s="16" t="s">
        <v>30</v>
      </c>
      <c r="J28" s="15"/>
      <c r="K28" s="16"/>
      <c r="L28" s="15"/>
      <c r="M28" s="16" t="s">
        <v>19</v>
      </c>
      <c r="N28" s="19">
        <f>F28*H28</f>
        <v>3000000</v>
      </c>
      <c r="O28" s="17"/>
    </row>
    <row r="29" spans="2:18" ht="13.5" customHeight="1" x14ac:dyDescent="0.2">
      <c r="B29" s="12"/>
      <c r="C29" s="13"/>
      <c r="D29" s="31"/>
      <c r="E29" s="15"/>
      <c r="F29" s="15"/>
      <c r="G29" s="16"/>
      <c r="H29" s="15"/>
      <c r="I29" s="16"/>
      <c r="J29" s="15"/>
      <c r="K29" s="16"/>
      <c r="L29" s="15"/>
      <c r="M29" s="16"/>
      <c r="N29" s="15"/>
      <c r="O29" s="17"/>
    </row>
    <row r="30" spans="2:18" ht="13.5" customHeight="1" x14ac:dyDescent="0.2">
      <c r="B30" s="12"/>
      <c r="C30" s="13" t="s">
        <v>54</v>
      </c>
      <c r="D30" s="14">
        <f>SUBTOTAL(9,D31:D31)</f>
        <v>2000000</v>
      </c>
      <c r="E30" s="15"/>
      <c r="F30" s="15" t="s">
        <v>58</v>
      </c>
      <c r="G30" s="16"/>
      <c r="H30" s="15"/>
      <c r="I30" s="16"/>
      <c r="J30" s="15"/>
      <c r="K30" s="16"/>
      <c r="L30" s="15"/>
      <c r="M30" s="16"/>
      <c r="N30" s="15"/>
      <c r="O30" s="17"/>
    </row>
    <row r="31" spans="2:18" ht="13.5" customHeight="1" x14ac:dyDescent="0.2">
      <c r="B31" s="12"/>
      <c r="C31" s="13" t="s">
        <v>45</v>
      </c>
      <c r="D31" s="14">
        <f t="shared" ref="D31" si="6">N31</f>
        <v>2000000</v>
      </c>
      <c r="E31" s="15"/>
      <c r="F31" s="18">
        <v>2000000</v>
      </c>
      <c r="G31" s="16" t="s">
        <v>16</v>
      </c>
      <c r="H31" s="15">
        <v>1</v>
      </c>
      <c r="I31" s="16" t="s">
        <v>30</v>
      </c>
      <c r="J31" s="15"/>
      <c r="K31" s="16"/>
      <c r="L31" s="15"/>
      <c r="M31" s="16" t="s">
        <v>19</v>
      </c>
      <c r="N31" s="19">
        <f>F31*H31</f>
        <v>2000000</v>
      </c>
      <c r="O31" s="17"/>
    </row>
    <row r="32" spans="2:18" ht="13.5" customHeight="1" x14ac:dyDescent="0.2">
      <c r="B32" s="20"/>
      <c r="C32" s="21"/>
      <c r="D32" s="22"/>
      <c r="E32" s="23"/>
      <c r="F32" s="23"/>
      <c r="G32" s="5"/>
      <c r="H32" s="23"/>
      <c r="I32" s="5"/>
      <c r="J32" s="23"/>
      <c r="K32" s="5"/>
      <c r="L32" s="23"/>
      <c r="M32" s="5"/>
      <c r="N32" s="23"/>
      <c r="O32" s="24"/>
    </row>
    <row r="33" spans="2:16" ht="13.5" customHeight="1" x14ac:dyDescent="0.2">
      <c r="B33" s="12" t="s">
        <v>9</v>
      </c>
      <c r="C33" s="13"/>
      <c r="D33" s="14"/>
      <c r="E33" s="15"/>
      <c r="F33" s="15"/>
      <c r="G33" s="16"/>
      <c r="H33" s="15"/>
      <c r="I33" s="16"/>
      <c r="J33" s="15"/>
      <c r="K33" s="16"/>
      <c r="L33" s="15"/>
      <c r="M33" s="16"/>
      <c r="N33" s="15"/>
      <c r="O33" s="17"/>
      <c r="P33" s="29" t="s">
        <v>34</v>
      </c>
    </row>
    <row r="34" spans="2:16" ht="13.5" customHeight="1" x14ac:dyDescent="0.2">
      <c r="B34" s="12"/>
      <c r="C34" s="13"/>
      <c r="D34" s="14">
        <f>ROUNDDOWN((D7+D13)*0.08,0)</f>
        <v>618512</v>
      </c>
      <c r="E34" s="15"/>
      <c r="F34" s="15" t="s">
        <v>55</v>
      </c>
      <c r="G34" s="16"/>
      <c r="H34" s="15"/>
      <c r="I34" s="16"/>
      <c r="J34" s="15"/>
      <c r="K34" s="16"/>
      <c r="L34" s="15"/>
      <c r="M34" s="16"/>
      <c r="N34" s="15"/>
      <c r="O34" s="17"/>
      <c r="P34" s="28" t="s">
        <v>46</v>
      </c>
    </row>
    <row r="35" spans="2:16" ht="13.5" customHeight="1" x14ac:dyDescent="0.2">
      <c r="B35" s="20"/>
      <c r="C35" s="21"/>
      <c r="D35" s="22"/>
      <c r="E35" s="23"/>
      <c r="F35" s="23"/>
      <c r="G35" s="5"/>
      <c r="H35" s="23"/>
      <c r="I35" s="5"/>
      <c r="J35" s="23"/>
      <c r="K35" s="5"/>
      <c r="L35" s="23"/>
      <c r="M35" s="5"/>
      <c r="N35" s="23"/>
      <c r="O35" s="24"/>
      <c r="P35" s="28"/>
    </row>
    <row r="36" spans="2:16" ht="13.5" customHeight="1" x14ac:dyDescent="0.2">
      <c r="B36" s="12" t="s">
        <v>10</v>
      </c>
      <c r="C36" s="13"/>
      <c r="D36" s="14"/>
      <c r="E36" s="15"/>
      <c r="F36" s="15"/>
      <c r="G36" s="16"/>
      <c r="H36" s="15"/>
      <c r="I36" s="16"/>
      <c r="J36" s="15"/>
      <c r="K36" s="16"/>
      <c r="L36" s="15"/>
      <c r="M36" s="16"/>
      <c r="N36" s="15"/>
      <c r="O36" s="17"/>
    </row>
    <row r="37" spans="2:16" ht="13.5" customHeight="1" x14ac:dyDescent="0.2">
      <c r="B37" s="12"/>
      <c r="C37" s="13"/>
      <c r="D37" s="14">
        <f>D7+D13+D25+D34</f>
        <v>13349912</v>
      </c>
      <c r="E37" s="15"/>
      <c r="F37" s="15" t="s">
        <v>37</v>
      </c>
      <c r="G37" s="16"/>
      <c r="H37" s="15"/>
      <c r="I37" s="16"/>
      <c r="J37" s="15"/>
      <c r="K37" s="16"/>
      <c r="L37" s="15"/>
      <c r="M37" s="16"/>
      <c r="N37" s="15"/>
      <c r="O37" s="17"/>
      <c r="P37" s="28"/>
    </row>
    <row r="38" spans="2:16" ht="13.5" customHeight="1" x14ac:dyDescent="0.2">
      <c r="B38" s="20"/>
      <c r="C38" s="21"/>
      <c r="D38" s="22"/>
      <c r="E38" s="23"/>
      <c r="F38" s="23"/>
      <c r="G38" s="5"/>
      <c r="H38" s="23"/>
      <c r="I38" s="5"/>
      <c r="J38" s="23"/>
      <c r="K38" s="5"/>
      <c r="L38" s="23"/>
      <c r="M38" s="5"/>
      <c r="N38" s="23"/>
      <c r="O38" s="24"/>
    </row>
    <row r="39" spans="2:16" ht="13.5" customHeight="1" x14ac:dyDescent="0.2">
      <c r="B39" s="42" t="s">
        <v>29</v>
      </c>
      <c r="C39" s="13"/>
      <c r="D39" s="14"/>
      <c r="E39" s="15"/>
      <c r="F39" s="15"/>
      <c r="G39" s="16"/>
      <c r="H39" s="15"/>
      <c r="I39" s="16"/>
      <c r="J39" s="15"/>
      <c r="K39" s="16"/>
      <c r="L39" s="15"/>
      <c r="M39" s="16"/>
      <c r="N39" s="15"/>
      <c r="O39" s="17"/>
    </row>
    <row r="40" spans="2:16" ht="13.5" customHeight="1" x14ac:dyDescent="0.2">
      <c r="B40" s="43"/>
      <c r="C40" s="13"/>
      <c r="D40" s="14">
        <f>ROUNDDOWN(D37*0.1,0)</f>
        <v>1334991</v>
      </c>
      <c r="E40" s="15"/>
      <c r="F40" s="35" t="s">
        <v>44</v>
      </c>
      <c r="G40" s="16"/>
      <c r="H40" s="15"/>
      <c r="I40" s="16"/>
      <c r="J40" s="15"/>
      <c r="K40" s="16"/>
      <c r="L40" s="15"/>
      <c r="M40" s="16"/>
      <c r="N40" s="15"/>
      <c r="O40" s="17"/>
      <c r="P40" s="28" t="s">
        <v>36</v>
      </c>
    </row>
    <row r="41" spans="2:16" ht="13.5" customHeight="1" x14ac:dyDescent="0.2">
      <c r="B41" s="20"/>
      <c r="C41" s="21"/>
      <c r="D41" s="22"/>
      <c r="E41" s="23"/>
      <c r="F41" s="23"/>
      <c r="G41" s="5"/>
      <c r="H41" s="23"/>
      <c r="I41" s="5"/>
      <c r="J41" s="23"/>
      <c r="K41" s="5"/>
      <c r="L41" s="23"/>
      <c r="M41" s="5"/>
      <c r="N41" s="23"/>
      <c r="O41" s="24"/>
    </row>
    <row r="42" spans="2:16" ht="13.5" customHeight="1" x14ac:dyDescent="0.2">
      <c r="B42" s="12" t="s">
        <v>11</v>
      </c>
      <c r="C42" s="13"/>
      <c r="D42" s="14"/>
      <c r="E42" s="15"/>
      <c r="F42" s="15"/>
      <c r="G42" s="16"/>
      <c r="H42" s="15"/>
      <c r="I42" s="16"/>
      <c r="J42" s="15"/>
      <c r="K42" s="16"/>
      <c r="L42" s="15"/>
      <c r="M42" s="16"/>
      <c r="N42" s="15"/>
      <c r="O42" s="17"/>
    </row>
    <row r="43" spans="2:16" ht="13.5" customHeight="1" x14ac:dyDescent="0.2">
      <c r="B43" s="12"/>
      <c r="C43" s="13"/>
      <c r="D43" s="14">
        <f>D37+D40</f>
        <v>14684903</v>
      </c>
      <c r="E43" s="15"/>
      <c r="F43" s="15"/>
      <c r="G43" s="16"/>
      <c r="H43" s="15"/>
      <c r="I43" s="16"/>
      <c r="J43" s="15"/>
      <c r="K43" s="16"/>
      <c r="L43" s="15"/>
      <c r="M43" s="16"/>
      <c r="N43" s="15"/>
      <c r="O43" s="17"/>
    </row>
    <row r="44" spans="2:16" ht="13.5" customHeight="1" x14ac:dyDescent="0.2">
      <c r="B44" s="20"/>
      <c r="C44" s="21"/>
      <c r="D44" s="22"/>
      <c r="E44" s="23"/>
      <c r="F44" s="23"/>
      <c r="G44" s="5"/>
      <c r="H44" s="23"/>
      <c r="I44" s="5"/>
      <c r="J44" s="23"/>
      <c r="K44" s="5"/>
      <c r="L44" s="23"/>
      <c r="M44" s="5"/>
      <c r="N44" s="23"/>
      <c r="O44" s="24"/>
    </row>
    <row r="45" spans="2:16" ht="13.5" customHeight="1" x14ac:dyDescent="0.2">
      <c r="B45" s="27"/>
    </row>
  </sheetData>
  <mergeCells count="7">
    <mergeCell ref="B2:O2"/>
    <mergeCell ref="B3:O3"/>
    <mergeCell ref="E6:O6"/>
    <mergeCell ref="P13:R14"/>
    <mergeCell ref="B39:B40"/>
    <mergeCell ref="B4:O4"/>
    <mergeCell ref="P25:R26"/>
  </mergeCells>
  <phoneticPr fontId="1"/>
  <printOptions horizontalCentered="1"/>
  <pageMargins left="0.78740157480314965" right="0.78740157480314965" top="0.78740157480314965" bottom="0.78740157480314965" header="0.31496062992125984" footer="0.31496062992125984"/>
  <pageSetup paperSize="9" scale="86" orientation="portrait" r:id="rId1"/>
  <headerFooter>
    <oddHeader xml:space="preserve">&amp;R&amp;"ＭＳ Ｐゴシック,標準"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abSelected="1" workbookViewId="0">
      <selection activeCell="D34" sqref="D34"/>
    </sheetView>
  </sheetViews>
  <sheetFormatPr defaultRowHeight="13" x14ac:dyDescent="0.2"/>
  <sheetData>
    <row r="1" spans="1:8" x14ac:dyDescent="0.2">
      <c r="A1" t="s">
        <v>39</v>
      </c>
    </row>
    <row r="3" spans="1:8" x14ac:dyDescent="0.2">
      <c r="A3" s="44" t="s">
        <v>40</v>
      </c>
      <c r="B3" s="44"/>
      <c r="C3" s="44"/>
      <c r="D3" s="44"/>
      <c r="E3" s="44"/>
      <c r="F3" s="44"/>
      <c r="G3" s="44"/>
      <c r="H3" s="44"/>
    </row>
    <row r="4" spans="1:8" x14ac:dyDescent="0.2">
      <c r="A4" s="44"/>
      <c r="B4" s="44"/>
      <c r="C4" s="44"/>
      <c r="D4" s="44"/>
      <c r="E4" s="44"/>
      <c r="F4" s="44"/>
      <c r="G4" s="44"/>
      <c r="H4" s="44"/>
    </row>
    <row r="5" spans="1:8" ht="12.75" customHeight="1" x14ac:dyDescent="0.2">
      <c r="A5" s="45" t="s">
        <v>47</v>
      </c>
      <c r="B5" s="45"/>
      <c r="C5" s="45"/>
      <c r="D5" s="45"/>
      <c r="E5" s="45"/>
      <c r="F5" s="45"/>
      <c r="G5" s="45"/>
      <c r="H5" s="45"/>
    </row>
    <row r="6" spans="1:8" ht="12.75" customHeight="1" x14ac:dyDescent="0.2">
      <c r="A6" s="45"/>
      <c r="B6" s="45"/>
      <c r="C6" s="45"/>
      <c r="D6" s="45"/>
      <c r="E6" s="45"/>
      <c r="F6" s="45"/>
      <c r="G6" s="45"/>
      <c r="H6" s="45"/>
    </row>
    <row r="7" spans="1:8" ht="12.75" customHeight="1" x14ac:dyDescent="0.2">
      <c r="A7" s="45"/>
      <c r="B7" s="45"/>
      <c r="C7" s="45"/>
      <c r="D7" s="45"/>
      <c r="E7" s="45"/>
      <c r="F7" s="45"/>
      <c r="G7" s="45"/>
      <c r="H7" s="45"/>
    </row>
    <row r="8" spans="1:8" ht="12.75" customHeight="1" x14ac:dyDescent="0.2">
      <c r="A8" s="45"/>
      <c r="B8" s="45"/>
      <c r="C8" s="45"/>
      <c r="D8" s="45"/>
      <c r="E8" s="45"/>
      <c r="F8" s="45"/>
      <c r="G8" s="45"/>
      <c r="H8" s="45"/>
    </row>
    <row r="9" spans="1:8" ht="12.75" customHeight="1" x14ac:dyDescent="0.2">
      <c r="A9" s="45"/>
      <c r="B9" s="45"/>
      <c r="C9" s="45"/>
      <c r="D9" s="45"/>
      <c r="E9" s="45"/>
      <c r="F9" s="45"/>
      <c r="G9" s="45"/>
      <c r="H9" s="45"/>
    </row>
    <row r="10" spans="1:8" ht="12.75" customHeight="1" x14ac:dyDescent="0.2">
      <c r="A10" s="45"/>
      <c r="B10" s="45"/>
      <c r="C10" s="45"/>
      <c r="D10" s="45"/>
      <c r="E10" s="45"/>
      <c r="F10" s="45"/>
      <c r="G10" s="45"/>
      <c r="H10" s="45"/>
    </row>
    <row r="11" spans="1:8" ht="12.75" customHeight="1" x14ac:dyDescent="0.2">
      <c r="A11" s="45"/>
      <c r="B11" s="45"/>
      <c r="C11" s="45"/>
      <c r="D11" s="45"/>
      <c r="E11" s="45"/>
      <c r="F11" s="45"/>
      <c r="G11" s="45"/>
      <c r="H11" s="45"/>
    </row>
    <row r="12" spans="1:8" ht="12.75" customHeight="1" x14ac:dyDescent="0.2">
      <c r="A12" s="45"/>
      <c r="B12" s="45"/>
      <c r="C12" s="45"/>
      <c r="D12" s="45"/>
      <c r="E12" s="45"/>
      <c r="F12" s="45"/>
      <c r="G12" s="45"/>
      <c r="H12" s="45"/>
    </row>
    <row r="13" spans="1:8" ht="8.25" customHeight="1" x14ac:dyDescent="0.2">
      <c r="A13" s="45" t="s">
        <v>41</v>
      </c>
      <c r="B13" s="45"/>
      <c r="C13" s="45"/>
      <c r="D13" s="45"/>
      <c r="E13" s="45"/>
      <c r="F13" s="45"/>
      <c r="G13" s="45"/>
      <c r="H13" s="45"/>
    </row>
    <row r="14" spans="1:8" ht="8.25" customHeight="1" x14ac:dyDescent="0.2">
      <c r="A14" s="45"/>
      <c r="B14" s="45"/>
      <c r="C14" s="45"/>
      <c r="D14" s="45"/>
      <c r="E14" s="45"/>
      <c r="F14" s="45"/>
      <c r="G14" s="45"/>
      <c r="H14" s="45"/>
    </row>
    <row r="15" spans="1:8" ht="8.25" customHeight="1" x14ac:dyDescent="0.2">
      <c r="A15" s="45"/>
      <c r="B15" s="45"/>
      <c r="C15" s="45"/>
      <c r="D15" s="45"/>
      <c r="E15" s="45"/>
      <c r="F15" s="45"/>
      <c r="G15" s="45"/>
      <c r="H15" s="45"/>
    </row>
    <row r="16" spans="1:8" ht="8.25" customHeight="1" x14ac:dyDescent="0.2">
      <c r="A16" s="45"/>
      <c r="B16" s="45"/>
      <c r="C16" s="45"/>
      <c r="D16" s="45"/>
      <c r="E16" s="45"/>
      <c r="F16" s="45"/>
      <c r="G16" s="45"/>
      <c r="H16" s="45"/>
    </row>
    <row r="17" spans="1:8" ht="8.25" customHeight="1" x14ac:dyDescent="0.2">
      <c r="A17" s="45"/>
      <c r="B17" s="45"/>
      <c r="C17" s="45"/>
      <c r="D17" s="45"/>
      <c r="E17" s="45"/>
      <c r="F17" s="45"/>
      <c r="G17" s="45"/>
      <c r="H17" s="45"/>
    </row>
    <row r="18" spans="1:8" ht="8.25" customHeight="1" x14ac:dyDescent="0.2">
      <c r="A18" s="45"/>
      <c r="B18" s="45"/>
      <c r="C18" s="45"/>
      <c r="D18" s="45"/>
      <c r="E18" s="45"/>
      <c r="F18" s="45"/>
      <c r="G18" s="45"/>
      <c r="H18" s="45"/>
    </row>
    <row r="19" spans="1:8" ht="8.25" customHeight="1" x14ac:dyDescent="0.2">
      <c r="A19" s="45"/>
      <c r="B19" s="45"/>
      <c r="C19" s="45"/>
      <c r="D19" s="45"/>
      <c r="E19" s="45"/>
      <c r="F19" s="45"/>
      <c r="G19" s="45"/>
      <c r="H19" s="45"/>
    </row>
    <row r="20" spans="1:8" ht="8.25" customHeight="1" x14ac:dyDescent="0.2">
      <c r="A20" s="45" t="s">
        <v>42</v>
      </c>
      <c r="B20" s="45"/>
      <c r="C20" s="45"/>
      <c r="D20" s="45"/>
      <c r="E20" s="45"/>
      <c r="F20" s="45"/>
      <c r="G20" s="45"/>
      <c r="H20" s="45"/>
    </row>
    <row r="21" spans="1:8" ht="8.25" customHeight="1" x14ac:dyDescent="0.2">
      <c r="A21" s="45"/>
      <c r="B21" s="45"/>
      <c r="C21" s="45"/>
      <c r="D21" s="45"/>
      <c r="E21" s="45"/>
      <c r="F21" s="45"/>
      <c r="G21" s="45"/>
      <c r="H21" s="45"/>
    </row>
    <row r="22" spans="1:8" ht="8.25" customHeight="1" x14ac:dyDescent="0.2">
      <c r="A22" s="45"/>
      <c r="B22" s="45"/>
      <c r="C22" s="45"/>
      <c r="D22" s="45"/>
      <c r="E22" s="45"/>
      <c r="F22" s="45"/>
      <c r="G22" s="45"/>
      <c r="H22" s="45"/>
    </row>
    <row r="23" spans="1:8" ht="8.25" customHeight="1" x14ac:dyDescent="0.2">
      <c r="A23" s="45"/>
      <c r="B23" s="45"/>
      <c r="C23" s="45"/>
      <c r="D23" s="45"/>
      <c r="E23" s="45"/>
      <c r="F23" s="45"/>
      <c r="G23" s="45"/>
      <c r="H23" s="45"/>
    </row>
    <row r="24" spans="1:8" ht="8.25" customHeight="1" x14ac:dyDescent="0.2">
      <c r="A24" s="45"/>
      <c r="B24" s="45"/>
      <c r="C24" s="45"/>
      <c r="D24" s="45"/>
      <c r="E24" s="45"/>
      <c r="F24" s="45"/>
      <c r="G24" s="45"/>
      <c r="H24" s="45"/>
    </row>
    <row r="25" spans="1:8" ht="8.25" customHeight="1" x14ac:dyDescent="0.2">
      <c r="A25" s="45"/>
      <c r="B25" s="45"/>
      <c r="C25" s="45"/>
      <c r="D25" s="45"/>
      <c r="E25" s="45"/>
      <c r="F25" s="45"/>
      <c r="G25" s="45"/>
      <c r="H25" s="45"/>
    </row>
    <row r="26" spans="1:8" ht="8.25" customHeight="1" x14ac:dyDescent="0.2">
      <c r="A26" s="45"/>
      <c r="B26" s="45"/>
      <c r="C26" s="45"/>
      <c r="D26" s="45"/>
      <c r="E26" s="45"/>
      <c r="F26" s="45"/>
      <c r="G26" s="45"/>
      <c r="H26" s="45"/>
    </row>
    <row r="27" spans="1:8" ht="12" customHeight="1" x14ac:dyDescent="0.2">
      <c r="A27" s="45" t="s">
        <v>48</v>
      </c>
      <c r="B27" s="45"/>
      <c r="C27" s="45"/>
      <c r="D27" s="45"/>
      <c r="E27" s="45"/>
      <c r="F27" s="45"/>
      <c r="G27" s="45"/>
      <c r="H27" s="45"/>
    </row>
    <row r="28" spans="1:8" ht="12" customHeight="1" x14ac:dyDescent="0.2">
      <c r="A28" s="45"/>
      <c r="B28" s="45"/>
      <c r="C28" s="45"/>
      <c r="D28" s="45"/>
      <c r="E28" s="45"/>
      <c r="F28" s="45"/>
      <c r="G28" s="45"/>
      <c r="H28" s="45"/>
    </row>
    <row r="29" spans="1:8" ht="12" customHeight="1" x14ac:dyDescent="0.2">
      <c r="A29" s="45"/>
      <c r="B29" s="45"/>
      <c r="C29" s="45"/>
      <c r="D29" s="45"/>
      <c r="E29" s="45"/>
      <c r="F29" s="45"/>
      <c r="G29" s="45"/>
      <c r="H29" s="45"/>
    </row>
    <row r="30" spans="1:8" ht="12" customHeight="1" x14ac:dyDescent="0.2">
      <c r="A30" s="45"/>
      <c r="B30" s="45"/>
      <c r="C30" s="45"/>
      <c r="D30" s="45"/>
      <c r="E30" s="45"/>
      <c r="F30" s="45"/>
      <c r="G30" s="45"/>
      <c r="H30" s="45"/>
    </row>
    <row r="31" spans="1:8" x14ac:dyDescent="0.2">
      <c r="A31" s="32"/>
    </row>
    <row r="32" spans="1:8" ht="15.5" x14ac:dyDescent="0.2">
      <c r="A32" s="33"/>
    </row>
    <row r="33" spans="1:1" x14ac:dyDescent="0.2">
      <c r="A33" s="32"/>
    </row>
    <row r="34" spans="1:1" x14ac:dyDescent="0.2">
      <c r="A34" s="32"/>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265e943-8b2d-47a8-8f5c-f3ce717b53d7" xsi:nil="true"/>
    <lcf76f155ced4ddcb4097134ff3c332f xmlns="4a66a441-741e-407c-ba6a-573e4cb6c84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B46A50A8B73674FA7ABF1D0394C60D1" ma:contentTypeVersion="14" ma:contentTypeDescription="新しいドキュメントを作成します。" ma:contentTypeScope="" ma:versionID="4f7be7925152fd4b155059b086939296">
  <xsd:schema xmlns:xsd="http://www.w3.org/2001/XMLSchema" xmlns:xs="http://www.w3.org/2001/XMLSchema" xmlns:p="http://schemas.microsoft.com/office/2006/metadata/properties" xmlns:ns2="4a66a441-741e-407c-ba6a-573e4cb6c84d" xmlns:ns3="b265e943-8b2d-47a8-8f5c-f3ce717b53d7" targetNamespace="http://schemas.microsoft.com/office/2006/metadata/properties" ma:root="true" ma:fieldsID="33c03704a1ef49ee16f89b1b111a4ea1" ns2:_="" ns3:_="">
    <xsd:import namespace="4a66a441-741e-407c-ba6a-573e4cb6c84d"/>
    <xsd:import namespace="b265e943-8b2d-47a8-8f5c-f3ce717b53d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66a441-741e-407c-ba6a-573e4cb6c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c1edaf98-933d-48b7-9af8-6bdbb703d0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65e943-8b2d-47a8-8f5c-f3ce717b53d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97f4530-8314-45a7-9fb0-d7cd6e97de5f}" ma:internalName="TaxCatchAll" ma:showField="CatchAllData" ma:web="b265e943-8b2d-47a8-8f5c-f3ce717b53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0C680-B06B-4679-BB60-A19E6BA43B05}">
  <ds:schemaRefs>
    <ds:schemaRef ds:uri="http://schemas.microsoft.com/office/2006/metadata/properties"/>
    <ds:schemaRef ds:uri="http://schemas.microsoft.com/office/infopath/2007/PartnerControls"/>
    <ds:schemaRef ds:uri="b265e943-8b2d-47a8-8f5c-f3ce717b53d7"/>
    <ds:schemaRef ds:uri="4a66a441-741e-407c-ba6a-573e4cb6c84d"/>
  </ds:schemaRefs>
</ds:datastoreItem>
</file>

<file path=customXml/itemProps2.xml><?xml version="1.0" encoding="utf-8"?>
<ds:datastoreItem xmlns:ds="http://schemas.openxmlformats.org/officeDocument/2006/customXml" ds:itemID="{C00E60E4-3C0B-42C3-AA57-65A5106756AE}"/>
</file>

<file path=customXml/itemProps3.xml><?xml version="1.0" encoding="utf-8"?>
<ds:datastoreItem xmlns:ds="http://schemas.openxmlformats.org/officeDocument/2006/customXml" ds:itemID="{EC4457DF-692C-43E5-8907-469056152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別紙内訳（１０%）（サンプル）</vt:lpstr>
      <vt:lpstr>見積書作成時の留意点</vt:lpstr>
      <vt:lpstr>'別紙内訳（１０%）（サンプル）'!Print_Area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2021-07-10T03:29:58Z</dcterms:created>
  <dcterms:modified xsi:type="dcterms:W3CDTF">2022-06-02T10:55:47Z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0x010100DB46A50A8B73674FA7ABF1D0394C60D1</vt:lpwstr>
  </property>
  <property fmtid="{D5CDD505-2E9C-101B-9397-08002B2CF9AE}" pid="3" name="MSIP_Label_b0d5c4f4-7a29-4385-b7a5-afbe2154ae6f_Enabled">
    <vt:lpwstr>true</vt:lpwstr>
  </property>
  <property fmtid="{D5CDD505-2E9C-101B-9397-08002B2CF9AE}" pid="4" name="MSIP_Label_b0d5c4f4-7a29-4385-b7a5-afbe2154ae6f_SetDate">
    <vt:lpwstr>2022-05-17T00:28:53Z</vt:lpwstr>
  </property>
  <property fmtid="{D5CDD505-2E9C-101B-9397-08002B2CF9AE}" pid="5" name="MSIP_Label_b0d5c4f4-7a29-4385-b7a5-afbe2154ae6f_Method">
    <vt:lpwstr>Standard</vt:lpwstr>
  </property>
  <property fmtid="{D5CDD505-2E9C-101B-9397-08002B2CF9AE}" pid="6" name="MSIP_Label_b0d5c4f4-7a29-4385-b7a5-afbe2154ae6f_Name">
    <vt:lpwstr>Confidential</vt:lpwstr>
  </property>
  <property fmtid="{D5CDD505-2E9C-101B-9397-08002B2CF9AE}" pid="7" name="MSIP_Label_b0d5c4f4-7a29-4385-b7a5-afbe2154ae6f_SiteId">
    <vt:lpwstr>2dfb2f0b-4d21-4268-9559-72926144c918</vt:lpwstr>
  </property>
  <property fmtid="{D5CDD505-2E9C-101B-9397-08002B2CF9AE}" pid="8" name="MSIP_Label_b0d5c4f4-7a29-4385-b7a5-afbe2154ae6f_ActionId">
    <vt:lpwstr>0426e7de-8710-4d9d-ae44-34570bddfd5d</vt:lpwstr>
  </property>
  <property fmtid="{D5CDD505-2E9C-101B-9397-08002B2CF9AE}" pid="9" name="MSIP_Label_b0d5c4f4-7a29-4385-b7a5-afbe2154ae6f_ContentBits">
    <vt:lpwstr>0</vt:lpwstr>
  </property>
  <property fmtid="{D5CDD505-2E9C-101B-9397-08002B2CF9AE}" pid="10" name="bcgClassification">
    <vt:lpwstr>bcgConfidential</vt:lpwstr>
  </property>
  <property fmtid="{D5CDD505-2E9C-101B-9397-08002B2CF9AE}" pid="11" name="MediaServiceImageTags">
    <vt:lpwstr/>
  </property>
</Properties>
</file>